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wnloads\Изменение в бюджет апрель 2022\"/>
    </mc:Choice>
  </mc:AlternateContent>
  <xr:revisionPtr revIDLastSave="0" documentId="13_ncr:1_{1C742DA9-525E-4698-A59B-346F9A6770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ез учета счетов бюджета" sheetId="2" r:id="rId1"/>
  </sheets>
  <definedNames>
    <definedName name="_xlnm.Print_Titles" localSheetId="0">'без учета счетов бюджета'!$5:$6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2" i="2" l="1"/>
  <c r="D91" i="2"/>
  <c r="D90" i="2"/>
  <c r="D89" i="2"/>
  <c r="D93" i="2"/>
  <c r="D19" i="2"/>
  <c r="D28" i="2"/>
  <c r="D30" i="2"/>
  <c r="D29" i="2"/>
  <c r="D31" i="2"/>
</calcChain>
</file>

<file path=xl/sharedStrings.xml><?xml version="1.0" encoding="utf-8"?>
<sst xmlns="http://schemas.openxmlformats.org/spreadsheetml/2006/main" count="404" uniqueCount="154">
  <si>
    <t>Единица измерения: руб.</t>
  </si>
  <si>
    <t>Наименование показателя</t>
  </si>
  <si>
    <t>Ц.ст.</t>
  </si>
  <si>
    <t xml:space="preserve">    Администрация сельского поселения "Село Ферзиково"</t>
  </si>
  <si>
    <t>0000000000</t>
  </si>
  <si>
    <t>000</t>
  </si>
  <si>
    <t xml:space="preserve">      Муниципальная адресная программа переселения граждан из аварийного жилищного фонда муниципального образования сельское поселение "Село Ферзиково" Ферзиковского района Калужской области на 2021 -2022 годы</t>
  </si>
  <si>
    <t>0500000000</t>
  </si>
  <si>
    <t xml:space="preserve">          Региональный проект "Обеспечение устойчивого сокращения непригодного для проживания жилищного фонда"</t>
  </si>
  <si>
    <t>050F300000</t>
  </si>
  <si>
    <t xml:space="preserve">            Расходы на переселение граждан из аварийного жилищного фонда за счет средств, поступивших от Фонда содействия реформированию жилищно-коммунального хозяйства</t>
  </si>
  <si>
    <t>050F367483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</si>
  <si>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</si>
  <si>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</si>
  <si>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</si>
  <si>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</si>
  <si>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          Расходы на переселение граждан из аварийного жилищного фонда за счет средств областного бюджета</t>
  </si>
  <si>
    <t>050F367484</t>
  </si>
  <si>
    <t xml:space="preserve">            Расходы на переселение граждан из аварийного жилищного фонда за счет местного бюджета</t>
  </si>
  <si>
    <t>050F36748S</t>
  </si>
  <si>
    <t xml:space="preserve">      Муниципальная программа "Благоустройство территории муниципального образования сельского поселения "Село Ферзиково" на 2017-2025 годы"</t>
  </si>
  <si>
    <t>0700000000</t>
  </si>
  <si>
    <t xml:space="preserve">          Уличное освещение</t>
  </si>
  <si>
    <t>0700100000</t>
  </si>
  <si>
    <t xml:space="preserve">            Уличное освещение</t>
  </si>
  <si>
    <t>0700106100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</si>
  <si>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</si>
  <si>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</si>
  <si>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</si>
  <si>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</si>
  <si>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Озеленение</t>
  </si>
  <si>
    <t>0700200000</t>
  </si>
  <si>
    <t xml:space="preserve">            Озеленение</t>
  </si>
  <si>
    <t>0700205300</t>
  </si>
  <si>
    <t xml:space="preserve">          Прочие мероприятия по благоустройству  поселений</t>
  </si>
  <si>
    <t>0700300000</t>
  </si>
  <si>
    <t xml:space="preserve">            Прочие мероприятия по благоустройству поселений</t>
  </si>
  <si>
    <t>0700305510</t>
  </si>
  <si>
    <t xml:space="preserve">            Организация ритуальных услуг и содержание мест захоронения (переданные полномочия МР "Ферзиковский район")</t>
  </si>
  <si>
    <t>07003Ф5400</t>
  </si>
  <si>
    <t xml:space="preserve">            Организация сбора и вывоза бытовых отходов и мусора (переданные полномочия МР "Ферзиковский район")</t>
  </si>
  <si>
    <t>07003Ф5500</t>
  </si>
  <si>
    <t xml:space="preserve">          Основное мероприятие "Борьба с борщевиком"</t>
  </si>
  <si>
    <t>0700500000</t>
  </si>
  <si>
    <t xml:space="preserve">            Комплексная борьба с борщевиком Сосновского</t>
  </si>
  <si>
    <t>0700500006</t>
  </si>
  <si>
    <t xml:space="preserve">      Программа комплексного развития транспортной инфраструктуры сельского поселения "Село Ферзиково"</t>
  </si>
  <si>
    <t>2400000000</t>
  </si>
  <si>
    <t xml:space="preserve">          Основное мероприятие "Ремонт автомобильных дорог общего пользования"</t>
  </si>
  <si>
    <t>2400100000</t>
  </si>
  <si>
    <t xml:space="preserve">            Ремонт и содержание автомобильных дорог</t>
  </si>
  <si>
    <t>2400105540</t>
  </si>
  <si>
    <t xml:space="preserve">            Ремонт автомобильных дорог (средства вне дорожного фонда)</t>
  </si>
  <si>
    <t>24001П5540</t>
  </si>
  <si>
    <t xml:space="preserve">          Основное мероприятие "Содержание автомобильных дорог"</t>
  </si>
  <si>
    <t>2400200000</t>
  </si>
  <si>
    <t xml:space="preserve">            Осуществление дорожной деятельности в отношении автомобильных дорог местного значения</t>
  </si>
  <si>
    <t>24002Ф7053</t>
  </si>
  <si>
    <t xml:space="preserve">      Муниципальная программа сельского поселения "Село Ферзиково" "Развитие муниципальной службы в сельском поселении "Село Ферзиково"</t>
  </si>
  <si>
    <t>5300000000</t>
  </si>
  <si>
    <t xml:space="preserve">            Центральный аппарат</t>
  </si>
  <si>
    <t>5300000400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</si>
  <si>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</si>
  <si>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</si>
  <si>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</si>
  <si>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</si>
  <si>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</si>
  <si>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</si>
  <si>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</si>
  <si>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</si>
  <si>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 xml:space="preserve">            Глава местной администрации (исполнительно-распорядительного органа муниципального образования)</t>
  </si>
  <si>
    <t>5300000450</t>
  </si>
  <si>
    <t xml:space="preserve">            Выполнение других обязательств государства</t>
  </si>
  <si>
    <t>5300000920</t>
  </si>
  <si>
    <t xml:space="preserve">            Стимулирование Глав администраций сельских поселений МР "Ферзиковский район"</t>
  </si>
  <si>
    <t>5300002720</t>
  </si>
  <si>
    <t xml:space="preserve">            Предоставление дополнительных социальных гарантий отдельным категориям граждан</t>
  </si>
  <si>
    <t>5300003390</t>
  </si>
  <si>
    <t xml:space="preserve">              Социальное обеспечение и иные выплаты населению</t>
  </si>
  <si>
    <t>300</t>
  </si>
  <si>
    <t xml:space="preserve">                Публичные нормативные социальные выплаты гражданам</t>
  </si>
  <si>
    <t>310</t>
  </si>
  <si>
    <t xml:space="preserve">            Исполнение полномочий поселения по формированию, исполнению бюджета поселения и контролю за исполнением данного бюджета</t>
  </si>
  <si>
    <t>53000П0400</t>
  </si>
  <si>
    <t xml:space="preserve">              Межбюджетные трансферты</t>
  </si>
  <si>
    <t>500</t>
  </si>
  <si>
    <t xml:space="preserve">                Иные межбюджетные трансферты</t>
  </si>
  <si>
    <t>540</t>
  </si>
  <si>
    <t xml:space="preserve">      Муниципальная программа "Устойчивое развитие территории сельского поселения "Село Ферзиково" на 2020-2024 годы"</t>
  </si>
  <si>
    <t>5800000000</t>
  </si>
  <si>
    <t xml:space="preserve">            Реализация мероприятий в области земельных отношений (переданные полномочия района)</t>
  </si>
  <si>
    <t>5800086230</t>
  </si>
  <si>
    <t xml:space="preserve">            Выполнение кадастровых работ по внесению изменений в документы территориального планирования и градостроительного зонирования</t>
  </si>
  <si>
    <t>58000S7030</t>
  </si>
  <si>
    <t xml:space="preserve">      Программа комплексного развития систем коммунальной инфраструктуры сельского поселения "Село Ферзиково"</t>
  </si>
  <si>
    <t>6800000000</t>
  </si>
  <si>
    <t xml:space="preserve">          Основное мероприятие "Восстановление и развитие эксплуатационно-технического состояния объектов водопроводно-канализационного комплекса сельского поселения"</t>
  </si>
  <si>
    <t>6800100000</t>
  </si>
  <si>
    <t xml:space="preserve">            Мероприятия в области коммунального хозяйства</t>
  </si>
  <si>
    <t>6800105170</t>
  </si>
  <si>
    <t xml:space="preserve">      Непрограммные расходы</t>
  </si>
  <si>
    <t>7000000000</t>
  </si>
  <si>
    <t xml:space="preserve">        Дома культуры</t>
  </si>
  <si>
    <t>7080000000</t>
  </si>
  <si>
    <t xml:space="preserve">            Мероприятия в сфере культуры</t>
  </si>
  <si>
    <t>7080004500</t>
  </si>
  <si>
    <t xml:space="preserve">      Непрограммные расходы местного бюджета</t>
  </si>
  <si>
    <t>7100000000</t>
  </si>
  <si>
    <t xml:space="preserve">        Организация и осуществление мероприятий по работе с детьми и молодежью</t>
  </si>
  <si>
    <t>7110000000</t>
  </si>
  <si>
    <t xml:space="preserve">            Исполнение полномочий поселений по организации и осуществлению мероприятий по работе с детьми и молодежью в поселении (в т.ч. расходы на содержание комиссии по делам несовершеннолетних)</t>
  </si>
  <si>
    <t>71100П6300</t>
  </si>
  <si>
    <t xml:space="preserve">        Резервные фонды местных администраций</t>
  </si>
  <si>
    <t>7130000000</t>
  </si>
  <si>
    <t xml:space="preserve">            Резервные фонды местных администраций</t>
  </si>
  <si>
    <t>7130000600</t>
  </si>
  <si>
    <t xml:space="preserve">                Резервные средства</t>
  </si>
  <si>
    <t>870</t>
  </si>
  <si>
    <t xml:space="preserve">        Реализация государственных функций, связанных с государственным управлением</t>
  </si>
  <si>
    <t>7140000000</t>
  </si>
  <si>
    <t>7140000920</t>
  </si>
  <si>
    <t xml:space="preserve">        Развитие физкультуры и спорта</t>
  </si>
  <si>
    <t>7150000000</t>
  </si>
  <si>
    <t xml:space="preserve">            Исполнение полномочий поселений по обеспечению условий для развития на территории поселения физической культуры и массового спорта, организации проведения официальных физкультурно-оздоровительных и спортивных мероприятий поселений</t>
  </si>
  <si>
    <t>71500П6020</t>
  </si>
  <si>
    <t xml:space="preserve">        Поддержка жилищного хозяйства</t>
  </si>
  <si>
    <t>7170000000</t>
  </si>
  <si>
    <t xml:space="preserve">            Мероприятия в области жилищного хозяйства</t>
  </si>
  <si>
    <t>7170005160</t>
  </si>
  <si>
    <t xml:space="preserve">            Взносы на капитальный ремонт общего имущества в многоквартирных домах</t>
  </si>
  <si>
    <t>7170005180</t>
  </si>
  <si>
    <t xml:space="preserve">            Реализация мероприятий по осуществлению муниципального жилищного контроля (переданные полномочия муниципального района)</t>
  </si>
  <si>
    <t>71700Ф5160</t>
  </si>
  <si>
    <t xml:space="preserve">      Непрограммные расходы органов местного самоуправления</t>
  </si>
  <si>
    <t>7200000000</t>
  </si>
  <si>
    <t xml:space="preserve">        Безопасность жизнедеятельности населения на водных объектах  муниципального района «Ферзиковский район»</t>
  </si>
  <si>
    <t>7240000000</t>
  </si>
  <si>
    <t xml:space="preserve">            Обеспечение безопасности людей на водных объектах, охрана их жизни и здоровья (переданные полномочия муниципального района)</t>
  </si>
  <si>
    <t>72400Ф4670</t>
  </si>
  <si>
    <t xml:space="preserve">        Обеспечение пожарной безопасности</t>
  </si>
  <si>
    <t>7280000000</t>
  </si>
  <si>
    <t xml:space="preserve">            Обеспечение пожарной безопасности на территории муниципальных образований</t>
  </si>
  <si>
    <t>7280004650</t>
  </si>
  <si>
    <t xml:space="preserve">      Реализация функций иных федеральных органов государственной власти</t>
  </si>
  <si>
    <t>9900000000</t>
  </si>
  <si>
    <t xml:space="preserve">        Осуществление первичного воинского учета органами местного самоуправления поселений, муниципальных и городских округов</t>
  </si>
  <si>
    <t>9990000000</t>
  </si>
  <si>
    <t xml:space="preserve">            Осуществление первичного воинского учета на территориях, где отсутствуют военные комиссариаты</t>
  </si>
  <si>
    <t>9990051180</t>
  </si>
  <si>
    <t>Приложение № 8 к Решению Сельской Думы сельского поселения "Село Ферзиково" от "24"  декабря  2021г. № 43</t>
  </si>
  <si>
    <t>Распределение бюджетных ассигнований  бюджета сельского поселения "Село  Ферзиково"  по  целевым статьям (муниципальным программам и непрограммным направлениям деятельности), группам и подгруппам видов расходов классификации  расходов бюджета на 2022 год</t>
  </si>
  <si>
    <t>Группы и подгруппы видов расходов</t>
  </si>
  <si>
    <t>Уточненные  бюджетные  ассигнования  на  2022  год</t>
  </si>
  <si>
    <t xml:space="preserve">Приложение № 3 к Решению Сельской Думы сельского поселения "Село Ферзиково" от "22" апреля 2022г.       № 52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</si>
</sst>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sz val="10"/>
      <color indexed="8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2" fillId="0" borderId="1">
      <alignment horizontal="center" wrapText="1"/>
    </xf>
  </cellStyleXfs>
  <cellXfs count="2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1" applyNumberFormat="1" applyAlignment="1" applyProtection="1">
      <alignment wrapText="1"/>
    </xf>
    <xf numFmtId="0" fontId="1" fillId="0" borderId="1" xfId="1" applyAlignment="1">
      <alignment wrapText="1"/>
    </xf>
    <xf numFmtId="0" fontId="1" fillId="0" borderId="2" xfId="7" applyNumberFormat="1" applyFont="1" applyFill="1" applyProtection="1">
      <alignment vertical="top" wrapText="1"/>
    </xf>
    <xf numFmtId="1" fontId="1" fillId="0" borderId="2" xfId="8" applyNumberFormat="1" applyFont="1" applyFill="1" applyProtection="1">
      <alignment horizontal="center" vertical="top" shrinkToFit="1"/>
    </xf>
    <xf numFmtId="4" fontId="1" fillId="0" borderId="2" xfId="9" applyNumberFormat="1" applyFont="1" applyFill="1" applyProtection="1">
      <alignment horizontal="right" vertical="top" shrinkToFit="1"/>
    </xf>
    <xf numFmtId="0" fontId="0" fillId="0" borderId="0" xfId="0" applyFont="1" applyFill="1" applyProtection="1">
      <protection locked="0"/>
    </xf>
    <xf numFmtId="0" fontId="7" fillId="0" borderId="2" xfId="7" applyNumberFormat="1" applyFont="1" applyFill="1" applyProtection="1">
      <alignment vertical="top" wrapText="1"/>
    </xf>
    <xf numFmtId="1" fontId="7" fillId="0" borderId="2" xfId="8" applyNumberFormat="1" applyFont="1" applyFill="1" applyProtection="1">
      <alignment horizontal="center" vertical="top" shrinkToFit="1"/>
    </xf>
    <xf numFmtId="4" fontId="7" fillId="0" borderId="2" xfId="9" applyNumberFormat="1" applyFont="1" applyFill="1" applyProtection="1">
      <alignment horizontal="right" vertical="top" shrinkToFit="1"/>
    </xf>
    <xf numFmtId="4" fontId="8" fillId="0" borderId="2" xfId="9" applyNumberFormat="1" applyFont="1" applyFill="1" applyProtection="1">
      <alignment horizontal="right" vertical="top" shrinkToFi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right" vertical="top" wrapText="1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2" fillId="0" borderId="1" xfId="25" applyNumberFormat="1" applyAlignment="1" applyProtection="1">
      <alignment horizontal="center" vertical="top" wrapText="1"/>
    </xf>
    <xf numFmtId="0" fontId="2" fillId="0" borderId="1" xfId="25" applyAlignment="1">
      <alignment horizontal="center" vertical="top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</cellXfs>
  <cellStyles count="26">
    <cellStyle name="br" xfId="17" xr:uid="{00000000-0005-0000-0000-000000000000}"/>
    <cellStyle name="col" xfId="16" xr:uid="{00000000-0005-0000-0000-000001000000}"/>
    <cellStyle name="style0" xfId="18" xr:uid="{00000000-0005-0000-0000-000002000000}"/>
    <cellStyle name="td" xfId="19" xr:uid="{00000000-0005-0000-0000-000003000000}"/>
    <cellStyle name="tr" xfId="15" xr:uid="{00000000-0005-0000-0000-000004000000}"/>
    <cellStyle name="xl21" xfId="20" xr:uid="{00000000-0005-0000-0000-000005000000}"/>
    <cellStyle name="xl22" xfId="6" xr:uid="{00000000-0005-0000-0000-000006000000}"/>
    <cellStyle name="xl23" xfId="21" xr:uid="{00000000-0005-0000-0000-000007000000}"/>
    <cellStyle name="xl24" xfId="2" xr:uid="{00000000-0005-0000-0000-000008000000}"/>
    <cellStyle name="xl25" xfId="8" xr:uid="{00000000-0005-0000-0000-000009000000}"/>
    <cellStyle name="xl26" xfId="11" xr:uid="{00000000-0005-0000-0000-00000A000000}"/>
    <cellStyle name="xl27" xfId="22" xr:uid="{00000000-0005-0000-0000-00000B000000}"/>
    <cellStyle name="xl28" xfId="12" xr:uid="{00000000-0005-0000-0000-00000C000000}"/>
    <cellStyle name="xl29" xfId="1" xr:uid="{00000000-0005-0000-0000-00000D000000}"/>
    <cellStyle name="xl30" xfId="14" xr:uid="{00000000-0005-0000-0000-00000E000000}"/>
    <cellStyle name="xl31" xfId="23" xr:uid="{00000000-0005-0000-0000-00000F000000}"/>
    <cellStyle name="xl32" xfId="13" xr:uid="{00000000-0005-0000-0000-000010000000}"/>
    <cellStyle name="xl33" xfId="3" xr:uid="{00000000-0005-0000-0000-000011000000}"/>
    <cellStyle name="xl34" xfId="4" xr:uid="{00000000-0005-0000-0000-000012000000}"/>
    <cellStyle name="xl35" xfId="5" xr:uid="{00000000-0005-0000-0000-000013000000}"/>
    <cellStyle name="xl36" xfId="24" xr:uid="{00000000-0005-0000-0000-000014000000}"/>
    <cellStyle name="xl37" xfId="7" xr:uid="{00000000-0005-0000-0000-000015000000}"/>
    <cellStyle name="xl38" xfId="9" xr:uid="{00000000-0005-0000-0000-000016000000}"/>
    <cellStyle name="xl39" xfId="10" xr:uid="{00000000-0005-0000-0000-000017000000}"/>
    <cellStyle name="xl57" xfId="25" xr:uid="{00000000-0005-0000-0000-000018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0"/>
  <sheetViews>
    <sheetView showGridLines="0" tabSelected="1" zoomScaleNormal="100" zoomScaleSheetLayoutView="100" workbookViewId="0"/>
  </sheetViews>
  <sheetFormatPr defaultRowHeight="15" outlineLevelRow="6" x14ac:dyDescent="0.25"/>
  <cols>
    <col min="1" max="1" width="58.85546875" style="1" customWidth="1"/>
    <col min="2" max="2" width="12.5703125" style="1" customWidth="1"/>
    <col min="3" max="3" width="10" style="1" customWidth="1"/>
    <col min="4" max="4" width="17.28515625" style="1" customWidth="1"/>
    <col min="5" max="16384" width="9.140625" style="1"/>
  </cols>
  <sheetData>
    <row r="1" spans="1:4" ht="80.25" customHeight="1" x14ac:dyDescent="0.25">
      <c r="A1" s="3"/>
      <c r="B1" s="4"/>
      <c r="C1" s="15" t="s">
        <v>153</v>
      </c>
      <c r="D1" s="15"/>
    </row>
    <row r="2" spans="1:4" ht="62.25" customHeight="1" x14ac:dyDescent="0.25">
      <c r="A2" s="3"/>
      <c r="B2" s="4"/>
      <c r="C2" s="15" t="s">
        <v>149</v>
      </c>
      <c r="D2" s="15"/>
    </row>
    <row r="3" spans="1:4" ht="75" customHeight="1" x14ac:dyDescent="0.25">
      <c r="A3" s="18" t="s">
        <v>150</v>
      </c>
      <c r="B3" s="19"/>
      <c r="C3" s="19"/>
      <c r="D3" s="19"/>
    </row>
    <row r="4" spans="1:4" ht="12.75" customHeight="1" x14ac:dyDescent="0.25">
      <c r="A4" s="20" t="s">
        <v>0</v>
      </c>
      <c r="B4" s="21"/>
      <c r="C4" s="21"/>
      <c r="D4" s="21"/>
    </row>
    <row r="5" spans="1:4" ht="38.25" customHeight="1" x14ac:dyDescent="0.25">
      <c r="A5" s="22" t="s">
        <v>1</v>
      </c>
      <c r="B5" s="22" t="s">
        <v>2</v>
      </c>
      <c r="C5" s="24" t="s">
        <v>151</v>
      </c>
      <c r="D5" s="13" t="s">
        <v>152</v>
      </c>
    </row>
    <row r="6" spans="1:4" ht="28.5" customHeight="1" x14ac:dyDescent="0.25">
      <c r="A6" s="23"/>
      <c r="B6" s="23"/>
      <c r="C6" s="25"/>
      <c r="D6" s="14"/>
    </row>
    <row r="7" spans="1:4" s="8" customFormat="1" ht="26.25" customHeight="1" x14ac:dyDescent="0.25">
      <c r="A7" s="9" t="s">
        <v>3</v>
      </c>
      <c r="B7" s="10" t="s">
        <v>4</v>
      </c>
      <c r="C7" s="10" t="s">
        <v>5</v>
      </c>
      <c r="D7" s="11">
        <v>9924619.3499999996</v>
      </c>
    </row>
    <row r="8" spans="1:4" s="8" customFormat="1" ht="51" outlineLevel="1" x14ac:dyDescent="0.25">
      <c r="A8" s="5" t="s">
        <v>6</v>
      </c>
      <c r="B8" s="6" t="s">
        <v>7</v>
      </c>
      <c r="C8" s="6" t="s">
        <v>5</v>
      </c>
      <c r="D8" s="7">
        <v>979326.68</v>
      </c>
    </row>
    <row r="9" spans="1:4" s="8" customFormat="1" ht="25.5" outlineLevel="3" x14ac:dyDescent="0.25">
      <c r="A9" s="5" t="s">
        <v>8</v>
      </c>
      <c r="B9" s="6" t="s">
        <v>9</v>
      </c>
      <c r="C9" s="6" t="s">
        <v>5</v>
      </c>
      <c r="D9" s="7">
        <v>979326.68</v>
      </c>
    </row>
    <row r="10" spans="1:4" s="8" customFormat="1" ht="51" outlineLevel="4" x14ac:dyDescent="0.25">
      <c r="A10" s="5" t="s">
        <v>10</v>
      </c>
      <c r="B10" s="6" t="s">
        <v>11</v>
      </c>
      <c r="C10" s="6" t="s">
        <v>5</v>
      </c>
      <c r="D10" s="7">
        <v>724798.28</v>
      </c>
    </row>
    <row r="11" spans="1:4" s="8" customFormat="1" ht="25.5" outlineLevel="5" x14ac:dyDescent="0.25">
      <c r="A11" s="5" t="s">
        <v>12</v>
      </c>
      <c r="B11" s="6" t="s">
        <v>11</v>
      </c>
      <c r="C11" s="6" t="s">
        <v>13</v>
      </c>
      <c r="D11" s="7">
        <v>724798.28</v>
      </c>
    </row>
    <row r="12" spans="1:4" s="8" customFormat="1" outlineLevel="6" x14ac:dyDescent="0.25">
      <c r="A12" s="5" t="s">
        <v>14</v>
      </c>
      <c r="B12" s="6" t="s">
        <v>11</v>
      </c>
      <c r="C12" s="6" t="s">
        <v>15</v>
      </c>
      <c r="D12" s="7">
        <v>724798.28</v>
      </c>
    </row>
    <row r="13" spans="1:4" s="8" customFormat="1" ht="25.5" outlineLevel="4" x14ac:dyDescent="0.25">
      <c r="A13" s="5" t="s">
        <v>16</v>
      </c>
      <c r="B13" s="6" t="s">
        <v>17</v>
      </c>
      <c r="C13" s="6" t="s">
        <v>5</v>
      </c>
      <c r="D13" s="7">
        <v>248532.33</v>
      </c>
    </row>
    <row r="14" spans="1:4" s="8" customFormat="1" ht="25.5" outlineLevel="5" x14ac:dyDescent="0.25">
      <c r="A14" s="5" t="s">
        <v>12</v>
      </c>
      <c r="B14" s="6" t="s">
        <v>17</v>
      </c>
      <c r="C14" s="6" t="s">
        <v>13</v>
      </c>
      <c r="D14" s="7">
        <v>248532.33</v>
      </c>
    </row>
    <row r="15" spans="1:4" s="8" customFormat="1" outlineLevel="6" x14ac:dyDescent="0.25">
      <c r="A15" s="5" t="s">
        <v>14</v>
      </c>
      <c r="B15" s="6" t="s">
        <v>17</v>
      </c>
      <c r="C15" s="6" t="s">
        <v>15</v>
      </c>
      <c r="D15" s="7">
        <v>248532.33</v>
      </c>
    </row>
    <row r="16" spans="1:4" s="8" customFormat="1" ht="25.5" outlineLevel="4" x14ac:dyDescent="0.25">
      <c r="A16" s="5" t="s">
        <v>18</v>
      </c>
      <c r="B16" s="6" t="s">
        <v>19</v>
      </c>
      <c r="C16" s="6" t="s">
        <v>5</v>
      </c>
      <c r="D16" s="7">
        <v>5996.07</v>
      </c>
    </row>
    <row r="17" spans="1:4" s="8" customFormat="1" ht="25.5" outlineLevel="5" x14ac:dyDescent="0.25">
      <c r="A17" s="5" t="s">
        <v>12</v>
      </c>
      <c r="B17" s="6" t="s">
        <v>19</v>
      </c>
      <c r="C17" s="6" t="s">
        <v>13</v>
      </c>
      <c r="D17" s="7">
        <v>5996.07</v>
      </c>
    </row>
    <row r="18" spans="1:4" s="8" customFormat="1" outlineLevel="6" x14ac:dyDescent="0.25">
      <c r="A18" s="5" t="s">
        <v>14</v>
      </c>
      <c r="B18" s="6" t="s">
        <v>19</v>
      </c>
      <c r="C18" s="6" t="s">
        <v>15</v>
      </c>
      <c r="D18" s="7">
        <v>5996.07</v>
      </c>
    </row>
    <row r="19" spans="1:4" s="8" customFormat="1" ht="38.25" outlineLevel="1" x14ac:dyDescent="0.25">
      <c r="A19" s="5" t="s">
        <v>20</v>
      </c>
      <c r="B19" s="6" t="s">
        <v>21</v>
      </c>
      <c r="C19" s="6" t="s">
        <v>5</v>
      </c>
      <c r="D19" s="7">
        <f>3260088.93+150000</f>
        <v>3410088.93</v>
      </c>
    </row>
    <row r="20" spans="1:4" s="8" customFormat="1" outlineLevel="3" x14ac:dyDescent="0.25">
      <c r="A20" s="5" t="s">
        <v>22</v>
      </c>
      <c r="B20" s="6" t="s">
        <v>23</v>
      </c>
      <c r="C20" s="6" t="s">
        <v>5</v>
      </c>
      <c r="D20" s="7">
        <v>1800000</v>
      </c>
    </row>
    <row r="21" spans="1:4" s="8" customFormat="1" outlineLevel="4" x14ac:dyDescent="0.25">
      <c r="A21" s="5" t="s">
        <v>24</v>
      </c>
      <c r="B21" s="6" t="s">
        <v>25</v>
      </c>
      <c r="C21" s="6" t="s">
        <v>5</v>
      </c>
      <c r="D21" s="7">
        <v>1800000</v>
      </c>
    </row>
    <row r="22" spans="1:4" s="8" customFormat="1" ht="25.5" outlineLevel="5" x14ac:dyDescent="0.25">
      <c r="A22" s="5" t="s">
        <v>26</v>
      </c>
      <c r="B22" s="6" t="s">
        <v>25</v>
      </c>
      <c r="C22" s="6" t="s">
        <v>27</v>
      </c>
      <c r="D22" s="7">
        <v>1800000</v>
      </c>
    </row>
    <row r="23" spans="1:4" s="8" customFormat="1" ht="25.5" outlineLevel="6" x14ac:dyDescent="0.25">
      <c r="A23" s="5" t="s">
        <v>28</v>
      </c>
      <c r="B23" s="6" t="s">
        <v>25</v>
      </c>
      <c r="C23" s="6" t="s">
        <v>29</v>
      </c>
      <c r="D23" s="7">
        <v>1800000</v>
      </c>
    </row>
    <row r="24" spans="1:4" s="8" customFormat="1" outlineLevel="3" x14ac:dyDescent="0.25">
      <c r="A24" s="5" t="s">
        <v>30</v>
      </c>
      <c r="B24" s="6" t="s">
        <v>31</v>
      </c>
      <c r="C24" s="6" t="s">
        <v>5</v>
      </c>
      <c r="D24" s="7">
        <v>10000</v>
      </c>
    </row>
    <row r="25" spans="1:4" s="8" customFormat="1" outlineLevel="4" x14ac:dyDescent="0.25">
      <c r="A25" s="5" t="s">
        <v>32</v>
      </c>
      <c r="B25" s="6" t="s">
        <v>33</v>
      </c>
      <c r="C25" s="6" t="s">
        <v>5</v>
      </c>
      <c r="D25" s="7">
        <v>10000</v>
      </c>
    </row>
    <row r="26" spans="1:4" s="8" customFormat="1" ht="25.5" outlineLevel="5" x14ac:dyDescent="0.25">
      <c r="A26" s="5" t="s">
        <v>26</v>
      </c>
      <c r="B26" s="6" t="s">
        <v>33</v>
      </c>
      <c r="C26" s="6" t="s">
        <v>27</v>
      </c>
      <c r="D26" s="7">
        <v>10000</v>
      </c>
    </row>
    <row r="27" spans="1:4" s="8" customFormat="1" ht="25.5" outlineLevel="6" x14ac:dyDescent="0.25">
      <c r="A27" s="5" t="s">
        <v>28</v>
      </c>
      <c r="B27" s="6" t="s">
        <v>33</v>
      </c>
      <c r="C27" s="6" t="s">
        <v>29</v>
      </c>
      <c r="D27" s="7">
        <v>10000</v>
      </c>
    </row>
    <row r="28" spans="1:4" s="8" customFormat="1" outlineLevel="3" x14ac:dyDescent="0.25">
      <c r="A28" s="5" t="s">
        <v>34</v>
      </c>
      <c r="B28" s="6" t="s">
        <v>35</v>
      </c>
      <c r="C28" s="6" t="s">
        <v>5</v>
      </c>
      <c r="D28" s="7">
        <f>1380088.93+150000</f>
        <v>1530088.93</v>
      </c>
    </row>
    <row r="29" spans="1:4" s="8" customFormat="1" outlineLevel="4" x14ac:dyDescent="0.25">
      <c r="A29" s="5" t="s">
        <v>36</v>
      </c>
      <c r="B29" s="6" t="s">
        <v>37</v>
      </c>
      <c r="C29" s="6" t="s">
        <v>5</v>
      </c>
      <c r="D29" s="7">
        <f t="shared" ref="D29:D30" si="0">1365088.93+150000</f>
        <v>1515088.93</v>
      </c>
    </row>
    <row r="30" spans="1:4" s="8" customFormat="1" ht="25.5" outlineLevel="5" x14ac:dyDescent="0.25">
      <c r="A30" s="5" t="s">
        <v>26</v>
      </c>
      <c r="B30" s="6" t="s">
        <v>37</v>
      </c>
      <c r="C30" s="6" t="s">
        <v>27</v>
      </c>
      <c r="D30" s="7">
        <f t="shared" si="0"/>
        <v>1515088.93</v>
      </c>
    </row>
    <row r="31" spans="1:4" s="8" customFormat="1" ht="25.5" outlineLevel="6" x14ac:dyDescent="0.25">
      <c r="A31" s="5" t="s">
        <v>28</v>
      </c>
      <c r="B31" s="6" t="s">
        <v>37</v>
      </c>
      <c r="C31" s="6" t="s">
        <v>29</v>
      </c>
      <c r="D31" s="7">
        <f>1365088.93+150000</f>
        <v>1515088.93</v>
      </c>
    </row>
    <row r="32" spans="1:4" s="8" customFormat="1" ht="38.25" outlineLevel="4" x14ac:dyDescent="0.25">
      <c r="A32" s="5" t="s">
        <v>38</v>
      </c>
      <c r="B32" s="6" t="s">
        <v>39</v>
      </c>
      <c r="C32" s="6" t="s">
        <v>5</v>
      </c>
      <c r="D32" s="7">
        <v>5000</v>
      </c>
    </row>
    <row r="33" spans="1:4" s="8" customFormat="1" ht="25.5" outlineLevel="5" x14ac:dyDescent="0.25">
      <c r="A33" s="5" t="s">
        <v>26</v>
      </c>
      <c r="B33" s="6" t="s">
        <v>39</v>
      </c>
      <c r="C33" s="6" t="s">
        <v>27</v>
      </c>
      <c r="D33" s="7">
        <v>5000</v>
      </c>
    </row>
    <row r="34" spans="1:4" s="8" customFormat="1" ht="25.5" outlineLevel="6" x14ac:dyDescent="0.25">
      <c r="A34" s="5" t="s">
        <v>28</v>
      </c>
      <c r="B34" s="6" t="s">
        <v>39</v>
      </c>
      <c r="C34" s="6" t="s">
        <v>29</v>
      </c>
      <c r="D34" s="7">
        <v>5000</v>
      </c>
    </row>
    <row r="35" spans="1:4" s="8" customFormat="1" ht="25.5" outlineLevel="4" x14ac:dyDescent="0.25">
      <c r="A35" s="5" t="s">
        <v>40</v>
      </c>
      <c r="B35" s="6" t="s">
        <v>41</v>
      </c>
      <c r="C35" s="6" t="s">
        <v>5</v>
      </c>
      <c r="D35" s="7">
        <v>10000</v>
      </c>
    </row>
    <row r="36" spans="1:4" s="8" customFormat="1" ht="25.5" outlineLevel="5" x14ac:dyDescent="0.25">
      <c r="A36" s="5" t="s">
        <v>26</v>
      </c>
      <c r="B36" s="6" t="s">
        <v>41</v>
      </c>
      <c r="C36" s="6" t="s">
        <v>27</v>
      </c>
      <c r="D36" s="7">
        <v>10000</v>
      </c>
    </row>
    <row r="37" spans="1:4" s="8" customFormat="1" ht="25.5" outlineLevel="6" x14ac:dyDescent="0.25">
      <c r="A37" s="5" t="s">
        <v>28</v>
      </c>
      <c r="B37" s="6" t="s">
        <v>41</v>
      </c>
      <c r="C37" s="6" t="s">
        <v>29</v>
      </c>
      <c r="D37" s="7">
        <v>10000</v>
      </c>
    </row>
    <row r="38" spans="1:4" s="8" customFormat="1" outlineLevel="3" x14ac:dyDescent="0.25">
      <c r="A38" s="5" t="s">
        <v>42</v>
      </c>
      <c r="B38" s="6" t="s">
        <v>43</v>
      </c>
      <c r="C38" s="6" t="s">
        <v>5</v>
      </c>
      <c r="D38" s="7">
        <v>70000</v>
      </c>
    </row>
    <row r="39" spans="1:4" s="8" customFormat="1" outlineLevel="4" x14ac:dyDescent="0.25">
      <c r="A39" s="5" t="s">
        <v>44</v>
      </c>
      <c r="B39" s="6" t="s">
        <v>45</v>
      </c>
      <c r="C39" s="6" t="s">
        <v>5</v>
      </c>
      <c r="D39" s="7">
        <v>70000</v>
      </c>
    </row>
    <row r="40" spans="1:4" s="8" customFormat="1" ht="25.5" outlineLevel="5" x14ac:dyDescent="0.25">
      <c r="A40" s="5" t="s">
        <v>26</v>
      </c>
      <c r="B40" s="6" t="s">
        <v>45</v>
      </c>
      <c r="C40" s="6" t="s">
        <v>27</v>
      </c>
      <c r="D40" s="7">
        <v>70000</v>
      </c>
    </row>
    <row r="41" spans="1:4" s="8" customFormat="1" ht="25.5" outlineLevel="6" x14ac:dyDescent="0.25">
      <c r="A41" s="5" t="s">
        <v>28</v>
      </c>
      <c r="B41" s="6" t="s">
        <v>45</v>
      </c>
      <c r="C41" s="6" t="s">
        <v>29</v>
      </c>
      <c r="D41" s="7">
        <v>70000</v>
      </c>
    </row>
    <row r="42" spans="1:4" s="8" customFormat="1" ht="25.5" outlineLevel="1" x14ac:dyDescent="0.25">
      <c r="A42" s="5" t="s">
        <v>46</v>
      </c>
      <c r="B42" s="6" t="s">
        <v>47</v>
      </c>
      <c r="C42" s="6" t="s">
        <v>5</v>
      </c>
      <c r="D42" s="12">
        <v>1061369.74</v>
      </c>
    </row>
    <row r="43" spans="1:4" s="8" customFormat="1" ht="25.5" outlineLevel="3" x14ac:dyDescent="0.25">
      <c r="A43" s="5" t="s">
        <v>48</v>
      </c>
      <c r="B43" s="6" t="s">
        <v>49</v>
      </c>
      <c r="C43" s="6" t="s">
        <v>5</v>
      </c>
      <c r="D43" s="7">
        <v>658482.94999999995</v>
      </c>
    </row>
    <row r="44" spans="1:4" s="8" customFormat="1" outlineLevel="4" x14ac:dyDescent="0.25">
      <c r="A44" s="5" t="s">
        <v>50</v>
      </c>
      <c r="B44" s="6" t="s">
        <v>51</v>
      </c>
      <c r="C44" s="6" t="s">
        <v>5</v>
      </c>
      <c r="D44" s="7">
        <v>53655</v>
      </c>
    </row>
    <row r="45" spans="1:4" s="8" customFormat="1" ht="25.5" outlineLevel="5" x14ac:dyDescent="0.25">
      <c r="A45" s="5" t="s">
        <v>26</v>
      </c>
      <c r="B45" s="6" t="s">
        <v>51</v>
      </c>
      <c r="C45" s="6" t="s">
        <v>27</v>
      </c>
      <c r="D45" s="7">
        <v>53655</v>
      </c>
    </row>
    <row r="46" spans="1:4" s="8" customFormat="1" ht="25.5" outlineLevel="6" x14ac:dyDescent="0.25">
      <c r="A46" s="5" t="s">
        <v>28</v>
      </c>
      <c r="B46" s="6" t="s">
        <v>51</v>
      </c>
      <c r="C46" s="6" t="s">
        <v>29</v>
      </c>
      <c r="D46" s="7">
        <v>53655</v>
      </c>
    </row>
    <row r="47" spans="1:4" s="8" customFormat="1" ht="25.5" outlineLevel="4" x14ac:dyDescent="0.25">
      <c r="A47" s="5" t="s">
        <v>52</v>
      </c>
      <c r="B47" s="6" t="s">
        <v>53</v>
      </c>
      <c r="C47" s="6" t="s">
        <v>5</v>
      </c>
      <c r="D47" s="7">
        <v>604827.94999999995</v>
      </c>
    </row>
    <row r="48" spans="1:4" s="8" customFormat="1" ht="25.5" outlineLevel="5" x14ac:dyDescent="0.25">
      <c r="A48" s="5" t="s">
        <v>26</v>
      </c>
      <c r="B48" s="6" t="s">
        <v>53</v>
      </c>
      <c r="C48" s="6" t="s">
        <v>27</v>
      </c>
      <c r="D48" s="7">
        <v>604827.94999999995</v>
      </c>
    </row>
    <row r="49" spans="1:4" s="8" customFormat="1" ht="25.5" outlineLevel="6" x14ac:dyDescent="0.25">
      <c r="A49" s="5" t="s">
        <v>28</v>
      </c>
      <c r="B49" s="6" t="s">
        <v>53</v>
      </c>
      <c r="C49" s="6" t="s">
        <v>29</v>
      </c>
      <c r="D49" s="7">
        <v>604827.94999999995</v>
      </c>
    </row>
    <row r="50" spans="1:4" s="8" customFormat="1" ht="25.5" outlineLevel="3" x14ac:dyDescent="0.25">
      <c r="A50" s="5" t="s">
        <v>54</v>
      </c>
      <c r="B50" s="6" t="s">
        <v>55</v>
      </c>
      <c r="C50" s="6" t="s">
        <v>5</v>
      </c>
      <c r="D50" s="12">
        <v>402886.79</v>
      </c>
    </row>
    <row r="51" spans="1:4" s="8" customFormat="1" ht="25.5" outlineLevel="4" x14ac:dyDescent="0.25">
      <c r="A51" s="5" t="s">
        <v>56</v>
      </c>
      <c r="B51" s="6" t="s">
        <v>57</v>
      </c>
      <c r="C51" s="6" t="s">
        <v>5</v>
      </c>
      <c r="D51" s="12">
        <v>402886.79</v>
      </c>
    </row>
    <row r="52" spans="1:4" s="8" customFormat="1" ht="25.5" outlineLevel="5" x14ac:dyDescent="0.25">
      <c r="A52" s="5" t="s">
        <v>26</v>
      </c>
      <c r="B52" s="6" t="s">
        <v>57</v>
      </c>
      <c r="C52" s="6" t="s">
        <v>27</v>
      </c>
      <c r="D52" s="12">
        <v>402886.79</v>
      </c>
    </row>
    <row r="53" spans="1:4" s="8" customFormat="1" ht="25.5" outlineLevel="6" x14ac:dyDescent="0.25">
      <c r="A53" s="5" t="s">
        <v>28</v>
      </c>
      <c r="B53" s="6" t="s">
        <v>57</v>
      </c>
      <c r="C53" s="6" t="s">
        <v>29</v>
      </c>
      <c r="D53" s="12">
        <v>402886.79</v>
      </c>
    </row>
    <row r="54" spans="1:4" s="8" customFormat="1" ht="38.25" outlineLevel="1" x14ac:dyDescent="0.25">
      <c r="A54" s="5" t="s">
        <v>58</v>
      </c>
      <c r="B54" s="6" t="s">
        <v>59</v>
      </c>
      <c r="C54" s="6" t="s">
        <v>5</v>
      </c>
      <c r="D54" s="7">
        <v>3249050</v>
      </c>
    </row>
    <row r="55" spans="1:4" s="8" customFormat="1" outlineLevel="4" x14ac:dyDescent="0.25">
      <c r="A55" s="5" t="s">
        <v>60</v>
      </c>
      <c r="B55" s="6" t="s">
        <v>61</v>
      </c>
      <c r="C55" s="6" t="s">
        <v>5</v>
      </c>
      <c r="D55" s="7">
        <v>2050668</v>
      </c>
    </row>
    <row r="56" spans="1:4" s="8" customFormat="1" ht="51" outlineLevel="5" x14ac:dyDescent="0.25">
      <c r="A56" s="5" t="s">
        <v>62</v>
      </c>
      <c r="B56" s="6" t="s">
        <v>61</v>
      </c>
      <c r="C56" s="6" t="s">
        <v>63</v>
      </c>
      <c r="D56" s="7">
        <v>1199168</v>
      </c>
    </row>
    <row r="57" spans="1:4" s="8" customFormat="1" ht="25.5" outlineLevel="6" x14ac:dyDescent="0.25">
      <c r="A57" s="5" t="s">
        <v>64</v>
      </c>
      <c r="B57" s="6" t="s">
        <v>61</v>
      </c>
      <c r="C57" s="6" t="s">
        <v>65</v>
      </c>
      <c r="D57" s="7">
        <v>1199168</v>
      </c>
    </row>
    <row r="58" spans="1:4" s="8" customFormat="1" ht="25.5" outlineLevel="5" x14ac:dyDescent="0.25">
      <c r="A58" s="5" t="s">
        <v>26</v>
      </c>
      <c r="B58" s="6" t="s">
        <v>61</v>
      </c>
      <c r="C58" s="6" t="s">
        <v>27</v>
      </c>
      <c r="D58" s="7">
        <v>845000</v>
      </c>
    </row>
    <row r="59" spans="1:4" s="8" customFormat="1" ht="25.5" outlineLevel="6" x14ac:dyDescent="0.25">
      <c r="A59" s="5" t="s">
        <v>28</v>
      </c>
      <c r="B59" s="6" t="s">
        <v>61</v>
      </c>
      <c r="C59" s="6" t="s">
        <v>29</v>
      </c>
      <c r="D59" s="7">
        <v>845000</v>
      </c>
    </row>
    <row r="60" spans="1:4" s="8" customFormat="1" outlineLevel="5" x14ac:dyDescent="0.25">
      <c r="A60" s="5" t="s">
        <v>66</v>
      </c>
      <c r="B60" s="6" t="s">
        <v>61</v>
      </c>
      <c r="C60" s="6" t="s">
        <v>67</v>
      </c>
      <c r="D60" s="7">
        <v>6500</v>
      </c>
    </row>
    <row r="61" spans="1:4" s="8" customFormat="1" outlineLevel="6" x14ac:dyDescent="0.25">
      <c r="A61" s="5" t="s">
        <v>68</v>
      </c>
      <c r="B61" s="6" t="s">
        <v>61</v>
      </c>
      <c r="C61" s="6" t="s">
        <v>69</v>
      </c>
      <c r="D61" s="7">
        <v>6500</v>
      </c>
    </row>
    <row r="62" spans="1:4" s="8" customFormat="1" ht="25.5" outlineLevel="4" x14ac:dyDescent="0.25">
      <c r="A62" s="5" t="s">
        <v>70</v>
      </c>
      <c r="B62" s="6" t="s">
        <v>71</v>
      </c>
      <c r="C62" s="6" t="s">
        <v>5</v>
      </c>
      <c r="D62" s="7">
        <v>526602</v>
      </c>
    </row>
    <row r="63" spans="1:4" s="8" customFormat="1" ht="51" outlineLevel="5" x14ac:dyDescent="0.25">
      <c r="A63" s="5" t="s">
        <v>62</v>
      </c>
      <c r="B63" s="6" t="s">
        <v>71</v>
      </c>
      <c r="C63" s="6" t="s">
        <v>63</v>
      </c>
      <c r="D63" s="7">
        <v>526602</v>
      </c>
    </row>
    <row r="64" spans="1:4" s="8" customFormat="1" ht="25.5" outlineLevel="6" x14ac:dyDescent="0.25">
      <c r="A64" s="5" t="s">
        <v>64</v>
      </c>
      <c r="B64" s="6" t="s">
        <v>71</v>
      </c>
      <c r="C64" s="6" t="s">
        <v>65</v>
      </c>
      <c r="D64" s="7">
        <v>526602</v>
      </c>
    </row>
    <row r="65" spans="1:4" s="8" customFormat="1" outlineLevel="4" x14ac:dyDescent="0.25">
      <c r="A65" s="5" t="s">
        <v>72</v>
      </c>
      <c r="B65" s="6" t="s">
        <v>73</v>
      </c>
      <c r="C65" s="6" t="s">
        <v>5</v>
      </c>
      <c r="D65" s="7">
        <v>114600</v>
      </c>
    </row>
    <row r="66" spans="1:4" s="8" customFormat="1" ht="25.5" outlineLevel="5" x14ac:dyDescent="0.25">
      <c r="A66" s="5" t="s">
        <v>26</v>
      </c>
      <c r="B66" s="6" t="s">
        <v>73</v>
      </c>
      <c r="C66" s="6" t="s">
        <v>27</v>
      </c>
      <c r="D66" s="7">
        <v>114600</v>
      </c>
    </row>
    <row r="67" spans="1:4" s="8" customFormat="1" ht="25.5" outlineLevel="6" x14ac:dyDescent="0.25">
      <c r="A67" s="5" t="s">
        <v>28</v>
      </c>
      <c r="B67" s="6" t="s">
        <v>73</v>
      </c>
      <c r="C67" s="6" t="s">
        <v>29</v>
      </c>
      <c r="D67" s="7">
        <v>114600</v>
      </c>
    </row>
    <row r="68" spans="1:4" s="8" customFormat="1" ht="25.5" outlineLevel="4" x14ac:dyDescent="0.25">
      <c r="A68" s="5" t="s">
        <v>74</v>
      </c>
      <c r="B68" s="6" t="s">
        <v>75</v>
      </c>
      <c r="C68" s="6" t="s">
        <v>5</v>
      </c>
      <c r="D68" s="7">
        <v>117180</v>
      </c>
    </row>
    <row r="69" spans="1:4" s="8" customFormat="1" ht="51" outlineLevel="5" x14ac:dyDescent="0.25">
      <c r="A69" s="5" t="s">
        <v>62</v>
      </c>
      <c r="B69" s="6" t="s">
        <v>75</v>
      </c>
      <c r="C69" s="6" t="s">
        <v>63</v>
      </c>
      <c r="D69" s="7">
        <v>117180</v>
      </c>
    </row>
    <row r="70" spans="1:4" s="8" customFormat="1" ht="25.5" outlineLevel="6" x14ac:dyDescent="0.25">
      <c r="A70" s="5" t="s">
        <v>64</v>
      </c>
      <c r="B70" s="6" t="s">
        <v>75</v>
      </c>
      <c r="C70" s="6" t="s">
        <v>65</v>
      </c>
      <c r="D70" s="7">
        <v>117180</v>
      </c>
    </row>
    <row r="71" spans="1:4" s="8" customFormat="1" ht="25.5" outlineLevel="4" x14ac:dyDescent="0.25">
      <c r="A71" s="5" t="s">
        <v>76</v>
      </c>
      <c r="B71" s="6" t="s">
        <v>77</v>
      </c>
      <c r="C71" s="6" t="s">
        <v>5</v>
      </c>
      <c r="D71" s="7">
        <v>160000</v>
      </c>
    </row>
    <row r="72" spans="1:4" s="8" customFormat="1" outlineLevel="5" x14ac:dyDescent="0.25">
      <c r="A72" s="5" t="s">
        <v>78</v>
      </c>
      <c r="B72" s="6" t="s">
        <v>77</v>
      </c>
      <c r="C72" s="6" t="s">
        <v>79</v>
      </c>
      <c r="D72" s="7">
        <v>160000</v>
      </c>
    </row>
    <row r="73" spans="1:4" s="8" customFormat="1" ht="25.5" outlineLevel="6" x14ac:dyDescent="0.25">
      <c r="A73" s="5" t="s">
        <v>80</v>
      </c>
      <c r="B73" s="6" t="s">
        <v>77</v>
      </c>
      <c r="C73" s="6" t="s">
        <v>81</v>
      </c>
      <c r="D73" s="7">
        <v>160000</v>
      </c>
    </row>
    <row r="74" spans="1:4" s="8" customFormat="1" ht="38.25" outlineLevel="4" x14ac:dyDescent="0.25">
      <c r="A74" s="5" t="s">
        <v>82</v>
      </c>
      <c r="B74" s="6" t="s">
        <v>83</v>
      </c>
      <c r="C74" s="6" t="s">
        <v>5</v>
      </c>
      <c r="D74" s="7">
        <v>280000</v>
      </c>
    </row>
    <row r="75" spans="1:4" s="8" customFormat="1" outlineLevel="5" x14ac:dyDescent="0.25">
      <c r="A75" s="5" t="s">
        <v>84</v>
      </c>
      <c r="B75" s="6" t="s">
        <v>83</v>
      </c>
      <c r="C75" s="6" t="s">
        <v>85</v>
      </c>
      <c r="D75" s="7">
        <v>280000</v>
      </c>
    </row>
    <row r="76" spans="1:4" s="8" customFormat="1" outlineLevel="6" x14ac:dyDescent="0.25">
      <c r="A76" s="5" t="s">
        <v>86</v>
      </c>
      <c r="B76" s="6" t="s">
        <v>83</v>
      </c>
      <c r="C76" s="6" t="s">
        <v>87</v>
      </c>
      <c r="D76" s="7">
        <v>280000</v>
      </c>
    </row>
    <row r="77" spans="1:4" s="8" customFormat="1" ht="25.5" outlineLevel="1" x14ac:dyDescent="0.25">
      <c r="A77" s="5" t="s">
        <v>88</v>
      </c>
      <c r="B77" s="6" t="s">
        <v>89</v>
      </c>
      <c r="C77" s="6" t="s">
        <v>5</v>
      </c>
      <c r="D77" s="7">
        <v>276064</v>
      </c>
    </row>
    <row r="78" spans="1:4" s="8" customFormat="1" ht="25.5" outlineLevel="4" x14ac:dyDescent="0.25">
      <c r="A78" s="5" t="s">
        <v>90</v>
      </c>
      <c r="B78" s="6" t="s">
        <v>91</v>
      </c>
      <c r="C78" s="6" t="s">
        <v>5</v>
      </c>
      <c r="D78" s="7">
        <v>10000</v>
      </c>
    </row>
    <row r="79" spans="1:4" s="8" customFormat="1" ht="25.5" outlineLevel="5" x14ac:dyDescent="0.25">
      <c r="A79" s="5" t="s">
        <v>26</v>
      </c>
      <c r="B79" s="6" t="s">
        <v>91</v>
      </c>
      <c r="C79" s="6" t="s">
        <v>27</v>
      </c>
      <c r="D79" s="7">
        <v>10000</v>
      </c>
    </row>
    <row r="80" spans="1:4" s="8" customFormat="1" ht="25.5" outlineLevel="6" x14ac:dyDescent="0.25">
      <c r="A80" s="5" t="s">
        <v>28</v>
      </c>
      <c r="B80" s="6" t="s">
        <v>91</v>
      </c>
      <c r="C80" s="6" t="s">
        <v>29</v>
      </c>
      <c r="D80" s="7">
        <v>10000</v>
      </c>
    </row>
    <row r="81" spans="1:4" s="8" customFormat="1" ht="38.25" outlineLevel="4" x14ac:dyDescent="0.25">
      <c r="A81" s="5" t="s">
        <v>92</v>
      </c>
      <c r="B81" s="6" t="s">
        <v>93</v>
      </c>
      <c r="C81" s="6" t="s">
        <v>5</v>
      </c>
      <c r="D81" s="7">
        <v>266064</v>
      </c>
    </row>
    <row r="82" spans="1:4" s="8" customFormat="1" ht="25.5" outlineLevel="5" x14ac:dyDescent="0.25">
      <c r="A82" s="5" t="s">
        <v>26</v>
      </c>
      <c r="B82" s="6" t="s">
        <v>93</v>
      </c>
      <c r="C82" s="6" t="s">
        <v>27</v>
      </c>
      <c r="D82" s="7">
        <v>266064</v>
      </c>
    </row>
    <row r="83" spans="1:4" s="8" customFormat="1" ht="25.5" outlineLevel="6" x14ac:dyDescent="0.25">
      <c r="A83" s="5" t="s">
        <v>28</v>
      </c>
      <c r="B83" s="6" t="s">
        <v>93</v>
      </c>
      <c r="C83" s="6" t="s">
        <v>29</v>
      </c>
      <c r="D83" s="7">
        <v>266064</v>
      </c>
    </row>
    <row r="84" spans="1:4" s="8" customFormat="1" ht="25.5" outlineLevel="1" x14ac:dyDescent="0.25">
      <c r="A84" s="5" t="s">
        <v>94</v>
      </c>
      <c r="B84" s="6" t="s">
        <v>95</v>
      </c>
      <c r="C84" s="6" t="s">
        <v>5</v>
      </c>
      <c r="D84" s="7">
        <v>65000</v>
      </c>
    </row>
    <row r="85" spans="1:4" s="8" customFormat="1" ht="51" outlineLevel="3" x14ac:dyDescent="0.25">
      <c r="A85" s="5" t="s">
        <v>96</v>
      </c>
      <c r="B85" s="6" t="s">
        <v>97</v>
      </c>
      <c r="C85" s="6" t="s">
        <v>5</v>
      </c>
      <c r="D85" s="7">
        <v>65000</v>
      </c>
    </row>
    <row r="86" spans="1:4" s="8" customFormat="1" outlineLevel="4" x14ac:dyDescent="0.25">
      <c r="A86" s="5" t="s">
        <v>98</v>
      </c>
      <c r="B86" s="6" t="s">
        <v>99</v>
      </c>
      <c r="C86" s="6" t="s">
        <v>5</v>
      </c>
      <c r="D86" s="7">
        <v>65000</v>
      </c>
    </row>
    <row r="87" spans="1:4" s="8" customFormat="1" ht="25.5" outlineLevel="5" x14ac:dyDescent="0.25">
      <c r="A87" s="5" t="s">
        <v>26</v>
      </c>
      <c r="B87" s="6" t="s">
        <v>99</v>
      </c>
      <c r="C87" s="6" t="s">
        <v>27</v>
      </c>
      <c r="D87" s="7">
        <v>65000</v>
      </c>
    </row>
    <row r="88" spans="1:4" s="8" customFormat="1" ht="25.5" outlineLevel="6" x14ac:dyDescent="0.25">
      <c r="A88" s="5" t="s">
        <v>28</v>
      </c>
      <c r="B88" s="6" t="s">
        <v>99</v>
      </c>
      <c r="C88" s="6" t="s">
        <v>29</v>
      </c>
      <c r="D88" s="7">
        <v>65000</v>
      </c>
    </row>
    <row r="89" spans="1:4" s="8" customFormat="1" outlineLevel="1" x14ac:dyDescent="0.25">
      <c r="A89" s="5" t="s">
        <v>100</v>
      </c>
      <c r="B89" s="6" t="s">
        <v>101</v>
      </c>
      <c r="C89" s="6" t="s">
        <v>5</v>
      </c>
      <c r="D89" s="7">
        <f t="shared" ref="D89:D92" si="1">525000-150000</f>
        <v>375000</v>
      </c>
    </row>
    <row r="90" spans="1:4" s="8" customFormat="1" outlineLevel="2" x14ac:dyDescent="0.25">
      <c r="A90" s="5" t="s">
        <v>102</v>
      </c>
      <c r="B90" s="6" t="s">
        <v>103</v>
      </c>
      <c r="C90" s="6" t="s">
        <v>5</v>
      </c>
      <c r="D90" s="7">
        <f t="shared" si="1"/>
        <v>375000</v>
      </c>
    </row>
    <row r="91" spans="1:4" s="8" customFormat="1" outlineLevel="4" x14ac:dyDescent="0.25">
      <c r="A91" s="5" t="s">
        <v>104</v>
      </c>
      <c r="B91" s="6" t="s">
        <v>105</v>
      </c>
      <c r="C91" s="6" t="s">
        <v>5</v>
      </c>
      <c r="D91" s="7">
        <f t="shared" si="1"/>
        <v>375000</v>
      </c>
    </row>
    <row r="92" spans="1:4" s="8" customFormat="1" ht="25.5" outlineLevel="5" x14ac:dyDescent="0.25">
      <c r="A92" s="5" t="s">
        <v>26</v>
      </c>
      <c r="B92" s="6" t="s">
        <v>105</v>
      </c>
      <c r="C92" s="6" t="s">
        <v>27</v>
      </c>
      <c r="D92" s="7">
        <f t="shared" si="1"/>
        <v>375000</v>
      </c>
    </row>
    <row r="93" spans="1:4" s="8" customFormat="1" ht="25.5" outlineLevel="6" x14ac:dyDescent="0.25">
      <c r="A93" s="5" t="s">
        <v>28</v>
      </c>
      <c r="B93" s="6" t="s">
        <v>105</v>
      </c>
      <c r="C93" s="6" t="s">
        <v>29</v>
      </c>
      <c r="D93" s="7">
        <f>525000-150000</f>
        <v>375000</v>
      </c>
    </row>
    <row r="94" spans="1:4" s="8" customFormat="1" outlineLevel="1" x14ac:dyDescent="0.25">
      <c r="A94" s="5" t="s">
        <v>106</v>
      </c>
      <c r="B94" s="6" t="s">
        <v>107</v>
      </c>
      <c r="C94" s="6" t="s">
        <v>5</v>
      </c>
      <c r="D94" s="7">
        <v>401520</v>
      </c>
    </row>
    <row r="95" spans="1:4" s="8" customFormat="1" ht="25.5" outlineLevel="2" x14ac:dyDescent="0.25">
      <c r="A95" s="5" t="s">
        <v>108</v>
      </c>
      <c r="B95" s="6" t="s">
        <v>109</v>
      </c>
      <c r="C95" s="6" t="s">
        <v>5</v>
      </c>
      <c r="D95" s="7">
        <v>43186</v>
      </c>
    </row>
    <row r="96" spans="1:4" s="8" customFormat="1" ht="51" outlineLevel="4" x14ac:dyDescent="0.25">
      <c r="A96" s="5" t="s">
        <v>110</v>
      </c>
      <c r="B96" s="6" t="s">
        <v>111</v>
      </c>
      <c r="C96" s="6" t="s">
        <v>5</v>
      </c>
      <c r="D96" s="7">
        <v>43186</v>
      </c>
    </row>
    <row r="97" spans="1:4" s="8" customFormat="1" outlineLevel="5" x14ac:dyDescent="0.25">
      <c r="A97" s="5" t="s">
        <v>84</v>
      </c>
      <c r="B97" s="6" t="s">
        <v>111</v>
      </c>
      <c r="C97" s="6" t="s">
        <v>85</v>
      </c>
      <c r="D97" s="7">
        <v>43186</v>
      </c>
    </row>
    <row r="98" spans="1:4" s="8" customFormat="1" outlineLevel="6" x14ac:dyDescent="0.25">
      <c r="A98" s="5" t="s">
        <v>86</v>
      </c>
      <c r="B98" s="6" t="s">
        <v>111</v>
      </c>
      <c r="C98" s="6" t="s">
        <v>87</v>
      </c>
      <c r="D98" s="7">
        <v>43186</v>
      </c>
    </row>
    <row r="99" spans="1:4" s="8" customFormat="1" outlineLevel="2" x14ac:dyDescent="0.25">
      <c r="A99" s="5" t="s">
        <v>112</v>
      </c>
      <c r="B99" s="6" t="s">
        <v>113</v>
      </c>
      <c r="C99" s="6" t="s">
        <v>5</v>
      </c>
      <c r="D99" s="7">
        <v>30000</v>
      </c>
    </row>
    <row r="100" spans="1:4" s="8" customFormat="1" outlineLevel="4" x14ac:dyDescent="0.25">
      <c r="A100" s="5" t="s">
        <v>114</v>
      </c>
      <c r="B100" s="6" t="s">
        <v>115</v>
      </c>
      <c r="C100" s="6" t="s">
        <v>5</v>
      </c>
      <c r="D100" s="7">
        <v>30000</v>
      </c>
    </row>
    <row r="101" spans="1:4" s="8" customFormat="1" outlineLevel="5" x14ac:dyDescent="0.25">
      <c r="A101" s="5" t="s">
        <v>66</v>
      </c>
      <c r="B101" s="6" t="s">
        <v>115</v>
      </c>
      <c r="C101" s="6" t="s">
        <v>67</v>
      </c>
      <c r="D101" s="7">
        <v>30000</v>
      </c>
    </row>
    <row r="102" spans="1:4" s="8" customFormat="1" outlineLevel="6" x14ac:dyDescent="0.25">
      <c r="A102" s="5" t="s">
        <v>116</v>
      </c>
      <c r="B102" s="6" t="s">
        <v>115</v>
      </c>
      <c r="C102" s="6" t="s">
        <v>117</v>
      </c>
      <c r="D102" s="7">
        <v>30000</v>
      </c>
    </row>
    <row r="103" spans="1:4" s="8" customFormat="1" ht="25.5" outlineLevel="2" x14ac:dyDescent="0.25">
      <c r="A103" s="5" t="s">
        <v>118</v>
      </c>
      <c r="B103" s="6" t="s">
        <v>119</v>
      </c>
      <c r="C103" s="6" t="s">
        <v>5</v>
      </c>
      <c r="D103" s="7">
        <v>150000</v>
      </c>
    </row>
    <row r="104" spans="1:4" s="8" customFormat="1" outlineLevel="4" x14ac:dyDescent="0.25">
      <c r="A104" s="5" t="s">
        <v>72</v>
      </c>
      <c r="B104" s="6" t="s">
        <v>120</v>
      </c>
      <c r="C104" s="6" t="s">
        <v>5</v>
      </c>
      <c r="D104" s="7">
        <v>150000</v>
      </c>
    </row>
    <row r="105" spans="1:4" s="8" customFormat="1" outlineLevel="5" x14ac:dyDescent="0.25">
      <c r="A105" s="5" t="s">
        <v>66</v>
      </c>
      <c r="B105" s="6" t="s">
        <v>120</v>
      </c>
      <c r="C105" s="6" t="s">
        <v>67</v>
      </c>
      <c r="D105" s="7">
        <v>150000</v>
      </c>
    </row>
    <row r="106" spans="1:4" s="8" customFormat="1" outlineLevel="6" x14ac:dyDescent="0.25">
      <c r="A106" s="5" t="s">
        <v>68</v>
      </c>
      <c r="B106" s="6" t="s">
        <v>120</v>
      </c>
      <c r="C106" s="6" t="s">
        <v>69</v>
      </c>
      <c r="D106" s="7">
        <v>150000</v>
      </c>
    </row>
    <row r="107" spans="1:4" s="8" customFormat="1" outlineLevel="2" x14ac:dyDescent="0.25">
      <c r="A107" s="5" t="s">
        <v>121</v>
      </c>
      <c r="B107" s="6" t="s">
        <v>122</v>
      </c>
      <c r="C107" s="6" t="s">
        <v>5</v>
      </c>
      <c r="D107" s="7">
        <v>25334</v>
      </c>
    </row>
    <row r="108" spans="1:4" s="8" customFormat="1" ht="63.75" outlineLevel="4" x14ac:dyDescent="0.25">
      <c r="A108" s="5" t="s">
        <v>123</v>
      </c>
      <c r="B108" s="6" t="s">
        <v>124</v>
      </c>
      <c r="C108" s="6" t="s">
        <v>5</v>
      </c>
      <c r="D108" s="7">
        <v>25334</v>
      </c>
    </row>
    <row r="109" spans="1:4" s="8" customFormat="1" outlineLevel="5" x14ac:dyDescent="0.25">
      <c r="A109" s="5" t="s">
        <v>84</v>
      </c>
      <c r="B109" s="6" t="s">
        <v>124</v>
      </c>
      <c r="C109" s="6" t="s">
        <v>85</v>
      </c>
      <c r="D109" s="7">
        <v>25334</v>
      </c>
    </row>
    <row r="110" spans="1:4" s="8" customFormat="1" outlineLevel="6" x14ac:dyDescent="0.25">
      <c r="A110" s="5" t="s">
        <v>86</v>
      </c>
      <c r="B110" s="6" t="s">
        <v>124</v>
      </c>
      <c r="C110" s="6" t="s">
        <v>87</v>
      </c>
      <c r="D110" s="7">
        <v>25334</v>
      </c>
    </row>
    <row r="111" spans="1:4" s="8" customFormat="1" outlineLevel="2" x14ac:dyDescent="0.25">
      <c r="A111" s="5" t="s">
        <v>125</v>
      </c>
      <c r="B111" s="6" t="s">
        <v>126</v>
      </c>
      <c r="C111" s="6" t="s">
        <v>5</v>
      </c>
      <c r="D111" s="7">
        <v>153000</v>
      </c>
    </row>
    <row r="112" spans="1:4" s="8" customFormat="1" outlineLevel="4" x14ac:dyDescent="0.25">
      <c r="A112" s="5" t="s">
        <v>127</v>
      </c>
      <c r="B112" s="6" t="s">
        <v>128</v>
      </c>
      <c r="C112" s="6" t="s">
        <v>5</v>
      </c>
      <c r="D112" s="7">
        <v>50000</v>
      </c>
    </row>
    <row r="113" spans="1:4" s="8" customFormat="1" ht="25.5" outlineLevel="5" x14ac:dyDescent="0.25">
      <c r="A113" s="5" t="s">
        <v>26</v>
      </c>
      <c r="B113" s="6" t="s">
        <v>128</v>
      </c>
      <c r="C113" s="6" t="s">
        <v>27</v>
      </c>
      <c r="D113" s="7">
        <v>50000</v>
      </c>
    </row>
    <row r="114" spans="1:4" s="8" customFormat="1" ht="25.5" outlineLevel="6" x14ac:dyDescent="0.25">
      <c r="A114" s="5" t="s">
        <v>28</v>
      </c>
      <c r="B114" s="6" t="s">
        <v>128</v>
      </c>
      <c r="C114" s="6" t="s">
        <v>29</v>
      </c>
      <c r="D114" s="7">
        <v>50000</v>
      </c>
    </row>
    <row r="115" spans="1:4" s="8" customFormat="1" ht="25.5" outlineLevel="4" x14ac:dyDescent="0.25">
      <c r="A115" s="5" t="s">
        <v>129</v>
      </c>
      <c r="B115" s="6" t="s">
        <v>130</v>
      </c>
      <c r="C115" s="6" t="s">
        <v>5</v>
      </c>
      <c r="D115" s="7">
        <v>101000</v>
      </c>
    </row>
    <row r="116" spans="1:4" s="8" customFormat="1" ht="25.5" outlineLevel="5" x14ac:dyDescent="0.25">
      <c r="A116" s="5" t="s">
        <v>26</v>
      </c>
      <c r="B116" s="6" t="s">
        <v>130</v>
      </c>
      <c r="C116" s="6" t="s">
        <v>27</v>
      </c>
      <c r="D116" s="7">
        <v>100000</v>
      </c>
    </row>
    <row r="117" spans="1:4" s="8" customFormat="1" ht="25.5" outlineLevel="6" x14ac:dyDescent="0.25">
      <c r="A117" s="5" t="s">
        <v>28</v>
      </c>
      <c r="B117" s="6" t="s">
        <v>130</v>
      </c>
      <c r="C117" s="6" t="s">
        <v>29</v>
      </c>
      <c r="D117" s="7">
        <v>100000</v>
      </c>
    </row>
    <row r="118" spans="1:4" s="8" customFormat="1" outlineLevel="5" x14ac:dyDescent="0.25">
      <c r="A118" s="5" t="s">
        <v>66</v>
      </c>
      <c r="B118" s="6" t="s">
        <v>130</v>
      </c>
      <c r="C118" s="6" t="s">
        <v>67</v>
      </c>
      <c r="D118" s="7">
        <v>1000</v>
      </c>
    </row>
    <row r="119" spans="1:4" s="8" customFormat="1" outlineLevel="6" x14ac:dyDescent="0.25">
      <c r="A119" s="5" t="s">
        <v>68</v>
      </c>
      <c r="B119" s="6" t="s">
        <v>130</v>
      </c>
      <c r="C119" s="6" t="s">
        <v>69</v>
      </c>
      <c r="D119" s="7">
        <v>1000</v>
      </c>
    </row>
    <row r="120" spans="1:4" s="8" customFormat="1" ht="38.25" outlineLevel="4" x14ac:dyDescent="0.25">
      <c r="A120" s="5" t="s">
        <v>131</v>
      </c>
      <c r="B120" s="6" t="s">
        <v>132</v>
      </c>
      <c r="C120" s="6" t="s">
        <v>5</v>
      </c>
      <c r="D120" s="7">
        <v>2000</v>
      </c>
    </row>
    <row r="121" spans="1:4" s="8" customFormat="1" ht="25.5" outlineLevel="5" x14ac:dyDescent="0.25">
      <c r="A121" s="5" t="s">
        <v>26</v>
      </c>
      <c r="B121" s="6" t="s">
        <v>132</v>
      </c>
      <c r="C121" s="6" t="s">
        <v>27</v>
      </c>
      <c r="D121" s="7">
        <v>2000</v>
      </c>
    </row>
    <row r="122" spans="1:4" s="8" customFormat="1" ht="25.5" outlineLevel="6" x14ac:dyDescent="0.25">
      <c r="A122" s="5" t="s">
        <v>28</v>
      </c>
      <c r="B122" s="6" t="s">
        <v>132</v>
      </c>
      <c r="C122" s="6" t="s">
        <v>29</v>
      </c>
      <c r="D122" s="7">
        <v>2000</v>
      </c>
    </row>
    <row r="123" spans="1:4" s="8" customFormat="1" outlineLevel="1" x14ac:dyDescent="0.25">
      <c r="A123" s="5" t="s">
        <v>133</v>
      </c>
      <c r="B123" s="6" t="s">
        <v>134</v>
      </c>
      <c r="C123" s="6" t="s">
        <v>5</v>
      </c>
      <c r="D123" s="7">
        <v>13000</v>
      </c>
    </row>
    <row r="124" spans="1:4" s="8" customFormat="1" ht="25.5" outlineLevel="2" x14ac:dyDescent="0.25">
      <c r="A124" s="5" t="s">
        <v>135</v>
      </c>
      <c r="B124" s="6" t="s">
        <v>136</v>
      </c>
      <c r="C124" s="6" t="s">
        <v>5</v>
      </c>
      <c r="D124" s="7">
        <v>3000</v>
      </c>
    </row>
    <row r="125" spans="1:4" s="8" customFormat="1" ht="38.25" outlineLevel="4" x14ac:dyDescent="0.25">
      <c r="A125" s="5" t="s">
        <v>137</v>
      </c>
      <c r="B125" s="6" t="s">
        <v>138</v>
      </c>
      <c r="C125" s="6" t="s">
        <v>5</v>
      </c>
      <c r="D125" s="7">
        <v>3000</v>
      </c>
    </row>
    <row r="126" spans="1:4" s="8" customFormat="1" ht="25.5" outlineLevel="5" x14ac:dyDescent="0.25">
      <c r="A126" s="5" t="s">
        <v>26</v>
      </c>
      <c r="B126" s="6" t="s">
        <v>138</v>
      </c>
      <c r="C126" s="6" t="s">
        <v>27</v>
      </c>
      <c r="D126" s="7">
        <v>3000</v>
      </c>
    </row>
    <row r="127" spans="1:4" s="8" customFormat="1" ht="25.5" outlineLevel="6" x14ac:dyDescent="0.25">
      <c r="A127" s="5" t="s">
        <v>28</v>
      </c>
      <c r="B127" s="6" t="s">
        <v>138</v>
      </c>
      <c r="C127" s="6" t="s">
        <v>29</v>
      </c>
      <c r="D127" s="7">
        <v>3000</v>
      </c>
    </row>
    <row r="128" spans="1:4" s="8" customFormat="1" outlineLevel="2" x14ac:dyDescent="0.25">
      <c r="A128" s="5" t="s">
        <v>139</v>
      </c>
      <c r="B128" s="6" t="s">
        <v>140</v>
      </c>
      <c r="C128" s="6" t="s">
        <v>5</v>
      </c>
      <c r="D128" s="7">
        <v>10000</v>
      </c>
    </row>
    <row r="129" spans="1:4" s="8" customFormat="1" ht="25.5" outlineLevel="4" x14ac:dyDescent="0.25">
      <c r="A129" s="5" t="s">
        <v>141</v>
      </c>
      <c r="B129" s="6" t="s">
        <v>142</v>
      </c>
      <c r="C129" s="6" t="s">
        <v>5</v>
      </c>
      <c r="D129" s="7">
        <v>10000</v>
      </c>
    </row>
    <row r="130" spans="1:4" s="8" customFormat="1" ht="25.5" outlineLevel="5" x14ac:dyDescent="0.25">
      <c r="A130" s="5" t="s">
        <v>26</v>
      </c>
      <c r="B130" s="6" t="s">
        <v>142</v>
      </c>
      <c r="C130" s="6" t="s">
        <v>27</v>
      </c>
      <c r="D130" s="7">
        <v>10000</v>
      </c>
    </row>
    <row r="131" spans="1:4" s="8" customFormat="1" ht="25.5" outlineLevel="6" x14ac:dyDescent="0.25">
      <c r="A131" s="5" t="s">
        <v>28</v>
      </c>
      <c r="B131" s="6" t="s">
        <v>142</v>
      </c>
      <c r="C131" s="6" t="s">
        <v>29</v>
      </c>
      <c r="D131" s="7">
        <v>10000</v>
      </c>
    </row>
    <row r="132" spans="1:4" s="8" customFormat="1" ht="25.5" outlineLevel="1" x14ac:dyDescent="0.25">
      <c r="A132" s="5" t="s">
        <v>143</v>
      </c>
      <c r="B132" s="6" t="s">
        <v>144</v>
      </c>
      <c r="C132" s="6" t="s">
        <v>5</v>
      </c>
      <c r="D132" s="7">
        <v>94200</v>
      </c>
    </row>
    <row r="133" spans="1:4" s="8" customFormat="1" ht="38.25" outlineLevel="2" x14ac:dyDescent="0.25">
      <c r="A133" s="5" t="s">
        <v>145</v>
      </c>
      <c r="B133" s="6" t="s">
        <v>146</v>
      </c>
      <c r="C133" s="6" t="s">
        <v>5</v>
      </c>
      <c r="D133" s="7">
        <v>94200</v>
      </c>
    </row>
    <row r="134" spans="1:4" s="8" customFormat="1" ht="25.5" outlineLevel="4" x14ac:dyDescent="0.25">
      <c r="A134" s="5" t="s">
        <v>147</v>
      </c>
      <c r="B134" s="6" t="s">
        <v>148</v>
      </c>
      <c r="C134" s="6" t="s">
        <v>5</v>
      </c>
      <c r="D134" s="7">
        <v>94200</v>
      </c>
    </row>
    <row r="135" spans="1:4" s="8" customFormat="1" ht="51" outlineLevel="5" x14ac:dyDescent="0.25">
      <c r="A135" s="5" t="s">
        <v>62</v>
      </c>
      <c r="B135" s="6" t="s">
        <v>148</v>
      </c>
      <c r="C135" s="6" t="s">
        <v>63</v>
      </c>
      <c r="D135" s="7">
        <v>81635</v>
      </c>
    </row>
    <row r="136" spans="1:4" s="8" customFormat="1" ht="25.5" outlineLevel="6" x14ac:dyDescent="0.25">
      <c r="A136" s="5" t="s">
        <v>64</v>
      </c>
      <c r="B136" s="6" t="s">
        <v>148</v>
      </c>
      <c r="C136" s="6" t="s">
        <v>65</v>
      </c>
      <c r="D136" s="7">
        <v>81635</v>
      </c>
    </row>
    <row r="137" spans="1:4" s="8" customFormat="1" ht="25.5" outlineLevel="5" x14ac:dyDescent="0.25">
      <c r="A137" s="5" t="s">
        <v>26</v>
      </c>
      <c r="B137" s="6" t="s">
        <v>148</v>
      </c>
      <c r="C137" s="6" t="s">
        <v>27</v>
      </c>
      <c r="D137" s="7">
        <v>12565</v>
      </c>
    </row>
    <row r="138" spans="1:4" s="8" customFormat="1" ht="25.5" outlineLevel="6" x14ac:dyDescent="0.25">
      <c r="A138" s="5" t="s">
        <v>28</v>
      </c>
      <c r="B138" s="6" t="s">
        <v>148</v>
      </c>
      <c r="C138" s="6" t="s">
        <v>29</v>
      </c>
      <c r="D138" s="7">
        <v>12565</v>
      </c>
    </row>
    <row r="139" spans="1:4" ht="12.75" customHeight="1" x14ac:dyDescent="0.25">
      <c r="A139" s="2"/>
      <c r="B139" s="2"/>
      <c r="C139" s="2"/>
      <c r="D139" s="2"/>
    </row>
    <row r="140" spans="1:4" x14ac:dyDescent="0.25">
      <c r="A140" s="16"/>
      <c r="B140" s="17"/>
      <c r="C140" s="17"/>
      <c r="D140" s="17"/>
    </row>
  </sheetData>
  <mergeCells count="9">
    <mergeCell ref="D5:D6"/>
    <mergeCell ref="C1:D1"/>
    <mergeCell ref="C2:D2"/>
    <mergeCell ref="A140:D140"/>
    <mergeCell ref="A3:D3"/>
    <mergeCell ref="A4:D4"/>
    <mergeCell ref="A5:A6"/>
    <mergeCell ref="B5:B6"/>
    <mergeCell ref="C5:C6"/>
  </mergeCells>
  <pageMargins left="0.39370078740157483" right="0.19685039370078741" top="0.19685039370078741" bottom="0.19685039370078741" header="0.31496062992125984" footer="0.31496062992125984"/>
  <pageSetup paperSize="9" scale="99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4.2022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user_22_1_12.03.2012_10:51:29&lt;/VariantName&gt;&#10;  &lt;VariantLink&gt;57378667&lt;/VariantLink&gt;&#10;  &lt;ReportCode&gt;AC5DC5FBE31B4B43B14330514AD329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AA99D74-148B-4001-B48F-409DD9C1544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FERZIKOVO71\User71</dc:creator>
  <cp:lastModifiedBy>User</cp:lastModifiedBy>
  <cp:lastPrinted>2022-05-06T08:36:03Z</cp:lastPrinted>
  <dcterms:created xsi:type="dcterms:W3CDTF">2022-04-21T05:27:37Z</dcterms:created>
  <dcterms:modified xsi:type="dcterms:W3CDTF">2022-05-06T08:36:09Z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user_22_1_12.03.2012_10_51_29(3).xlsx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21.2.2622.1305715009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user_22_1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